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<sst xmlns="http://schemas.openxmlformats.org/spreadsheetml/2006/main" count="624" uniqueCount="62">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</sst>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7" sqref="G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19023.7</v>
      </c>
      <c r="C7" s="72">
        <v>7609.9</v>
      </c>
      <c r="D7" s="45"/>
      <c r="E7" s="46">
        <v>19023.7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28232.000000000004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146468.40000000002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28267</v>
      </c>
      <c r="AG9" s="50">
        <f>AG10+AG15+AG24+AG33+AG47+AG52+AG54+AG61+AG62+AG71+AG72+AG76+AG88+AG81+AG83+AG82+AG69+AG89+AG91+AG90+AG70+AG40+AG92</f>
        <v>173389.2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139</v>
      </c>
      <c r="AG10" s="27">
        <f>B10+C10-AF10</f>
        <v>7960.599999999999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54.2</v>
      </c>
      <c r="AG11" s="27">
        <f>B11+C11-AF11</f>
        <v>5984.400000000001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1.5999999999999999</v>
      </c>
      <c r="AG12" s="27">
        <f>B12+C12-AF12</f>
        <v>707.1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83.19999999999999</v>
      </c>
      <c r="AG14" s="27">
        <f>AG10-AG11-AG12-AG13</f>
        <v>1269.099999999999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750.5</v>
      </c>
      <c r="AG15" s="27">
        <f aca="true" t="shared" si="3" ref="AG15:AG31">B15+C15-AF15</f>
        <v>57643.5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27.4</v>
      </c>
      <c r="AG16" s="71">
        <f t="shared" si="3"/>
        <v>23931.5</v>
      </c>
      <c r="AH16" s="75"/>
    </row>
    <row r="17" spans="1:34" ht="15.75">
      <c r="A17" s="3" t="s">
        <v>5</v>
      </c>
      <c r="B17" s="22">
        <v>35472</v>
      </c>
      <c r="C17" s="22">
        <v>1425.8</v>
      </c>
      <c r="D17" s="22"/>
      <c r="E17" s="22"/>
      <c r="F17" s="22">
        <v>8.5</v>
      </c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8.5</v>
      </c>
      <c r="AG17" s="27">
        <f t="shared" si="3"/>
        <v>36889.3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24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274.9</v>
      </c>
      <c r="AG19" s="27">
        <f t="shared" si="3"/>
        <v>6981.1</v>
      </c>
    </row>
    <row r="20" spans="1:33" ht="15.75">
      <c r="A20" s="3" t="s">
        <v>2</v>
      </c>
      <c r="B20" s="22">
        <v>1246.2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245.6</v>
      </c>
      <c r="AG20" s="27">
        <f t="shared" si="3"/>
        <v>7857.099999999999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1498.5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1938.8000000000027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220.3</v>
      </c>
      <c r="AG23" s="27">
        <f t="shared" si="3"/>
        <v>4393.500000000005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83.8</v>
      </c>
      <c r="AG24" s="27">
        <f t="shared" si="3"/>
        <v>26918.7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7.6</v>
      </c>
      <c r="AG25" s="71">
        <f t="shared" si="3"/>
        <v>23573.8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17105.7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76.1</v>
      </c>
      <c r="AG27" s="27">
        <f t="shared" si="3"/>
        <v>4109.099999999999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0.2</v>
      </c>
      <c r="AG28" s="27">
        <f t="shared" si="3"/>
        <v>403.70000000000005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4254.6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0.8</v>
      </c>
      <c r="AG30" s="27">
        <f t="shared" si="3"/>
        <v>154.89999999999998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6.7000000000000055</v>
      </c>
      <c r="AG32" s="27">
        <f>AG24-AG26-AG27-AG28-AG29-AG30-AG31</f>
        <v>890.7000000000004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549.8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154.9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185.9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43.099999999999966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742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605.5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6.8</v>
      </c>
      <c r="C43" s="22">
        <v>5.7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12.5</v>
      </c>
    </row>
    <row r="44" spans="1:33" ht="15.75">
      <c r="A44" s="3" t="s">
        <v>2</v>
      </c>
      <c r="B44" s="22">
        <v>4.9</v>
      </c>
      <c r="C44" s="22">
        <v>49.5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54.4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69.6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53.8</v>
      </c>
      <c r="AG47" s="27">
        <f>B47+C47-AF47</f>
        <v>1648.8999999999999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1179.9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38.8</v>
      </c>
      <c r="AG51" s="27">
        <f>AG47-AG49-AG48</f>
        <v>423.19999999999976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1179.1</v>
      </c>
      <c r="AG52" s="27">
        <f aca="true" t="shared" si="12" ref="AG52:AG59">B52+C52-AF52</f>
        <v>13809.6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489</v>
      </c>
      <c r="AG53" s="27">
        <f t="shared" si="12"/>
        <v>244.89999999999998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1881</v>
      </c>
      <c r="AG54" s="22">
        <f t="shared" si="12"/>
        <v>4060.8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1381.4</v>
      </c>
      <c r="AG55" s="22">
        <f t="shared" si="12"/>
        <v>1854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29.4</v>
      </c>
      <c r="AG57" s="22">
        <f t="shared" si="12"/>
        <v>654.6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470.19999999999993</v>
      </c>
      <c r="AG60" s="22">
        <f>AG54-AG55-AG57-AG59-AG56-AG58</f>
        <v>1547.1000000000004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14.3</v>
      </c>
      <c r="AG61" s="22">
        <f aca="true" t="shared" si="15" ref="AG61:AG67">B61+C61-AF61</f>
        <v>125.00000000000001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138.5</v>
      </c>
      <c r="AG62" s="22">
        <f t="shared" si="15"/>
        <v>2306.2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5.3</v>
      </c>
      <c r="AG65" s="22">
        <f t="shared" si="15"/>
        <v>54.1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15.8</v>
      </c>
      <c r="AG66" s="22">
        <f t="shared" si="15"/>
        <v>213.1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117.4</v>
      </c>
      <c r="AG68" s="22">
        <f>AG62-AG63-AG66-AG67-AG65-AG64</f>
        <v>810.9999999999998</v>
      </c>
    </row>
    <row r="69" spans="1:33" ht="31.5">
      <c r="A69" s="4" t="s">
        <v>32</v>
      </c>
      <c r="B69" s="22">
        <v>926.5</v>
      </c>
      <c r="C69" s="22">
        <v>138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1064.5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2.1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89.1</v>
      </c>
      <c r="AG72" s="30">
        <f t="shared" si="17"/>
        <v>2272.2000000000003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42.5</v>
      </c>
      <c r="AG74" s="30">
        <f t="shared" si="17"/>
        <v>343.59999999999997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28.3</v>
      </c>
      <c r="AG76" s="30">
        <f t="shared" si="17"/>
        <v>565.5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28.3</v>
      </c>
      <c r="AG77" s="30">
        <f t="shared" si="17"/>
        <v>51.099999999999994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5595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1473.6</v>
      </c>
      <c r="AG89" s="22">
        <f t="shared" si="17"/>
        <v>8667.8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22436</v>
      </c>
      <c r="AG92" s="22">
        <f t="shared" si="17"/>
        <v>40520.5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146468.40000000002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28267</v>
      </c>
      <c r="AG94" s="58">
        <f>AG10+AG15+AG24+AG33+AG47+AG52+AG54+AG61+AG62+AG69+AG71+AG72+AG76+AG81+AG82+AG83+AG88+AG89+AG90+AG91+AG70+AG40+AG92</f>
        <v>173389.2</v>
      </c>
    </row>
    <row r="95" spans="1:33" ht="15.75">
      <c r="A95" s="3" t="s">
        <v>5</v>
      </c>
      <c r="B95" s="22">
        <f aca="true" t="shared" si="19" ref="B95:AD95">B11+B17+B26+B34+B55+B63+B73+B41+B77+B48</f>
        <v>60468.19999999999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1487.4</v>
      </c>
      <c r="AG95" s="27">
        <f>B95+C95-AF95</f>
        <v>63936.39999999999</v>
      </c>
    </row>
    <row r="96" spans="1:33" ht="15.75">
      <c r="A96" s="3" t="s">
        <v>2</v>
      </c>
      <c r="B96" s="22">
        <f aca="true" t="shared" si="20" ref="B96:AD96">B12+B20+B29+B36+B57+B66+B44+B80+B74+B53</f>
        <v>4595.999999999999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823.9000000000001</v>
      </c>
      <c r="AG96" s="27">
        <f>B96+C96-AF96</f>
        <v>14517.800000000001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76.1</v>
      </c>
      <c r="AG97" s="27">
        <f>B97+C97-AF97</f>
        <v>4213.099999999999</v>
      </c>
    </row>
    <row r="98" spans="1:33" ht="15.75">
      <c r="A98" s="3" t="s">
        <v>1</v>
      </c>
      <c r="B98" s="22">
        <f aca="true" t="shared" si="22" ref="B98:AD98">B19+B28+B65+B35+B43+B56+B79</f>
        <v>4157.3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280.4</v>
      </c>
      <c r="AG98" s="27">
        <f>B98+C98-AF98</f>
        <v>7617.300000000001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</v>
      </c>
      <c r="AG99" s="27">
        <f>B99+C99-AF99</f>
        <v>3139</v>
      </c>
    </row>
    <row r="100" spans="1:33" ht="12.75">
      <c r="A100" s="1" t="s">
        <v>41</v>
      </c>
      <c r="B100" s="2">
        <f aca="true" t="shared" si="24" ref="B100:AD100">B94-B95-B96-B97-B98-B99</f>
        <v>72155.00000000004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25597.199999999997</v>
      </c>
      <c r="AG100" s="2">
        <f>AG94-AG95-AG96-AG97-AG98-AG99</f>
        <v>79965.6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2016-05-06T08:33:49Z</cp:lastPrinted>
  <dcterms:created xsi:type="dcterms:W3CDTF">2002-11-05T08:53:00Z</dcterms:created>
  <dcterms:modified xsi:type="dcterms:W3CDTF">2016-05-11T05:09:30Z</dcterms:modified>
  <cp:category/>
  <cp:version/>
  <cp:contentType/>
  <cp:contentStatus/>
</cp:coreProperties>
</file>